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ockhoff-Panreck\Content\"/>
    </mc:Choice>
  </mc:AlternateContent>
  <bookViews>
    <workbookView xWindow="120" yWindow="45" windowWidth="23715" windowHeight="10035"/>
  </bookViews>
  <sheets>
    <sheet name="Tabelle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S38" i="1" l="1"/>
  <c r="S35" i="1"/>
  <c r="S31" i="1"/>
  <c r="S27" i="1"/>
  <c r="S22" i="1"/>
  <c r="S21" i="1"/>
  <c r="S14" i="1"/>
  <c r="O35" i="1"/>
  <c r="O32" i="1"/>
  <c r="O31" i="1"/>
  <c r="O28" i="1"/>
  <c r="O27" i="1"/>
  <c r="O22" i="1"/>
  <c r="O21" i="1"/>
  <c r="O14" i="1"/>
  <c r="K35" i="1"/>
  <c r="K32" i="1"/>
  <c r="K31" i="1"/>
  <c r="K29" i="1"/>
  <c r="K28" i="1"/>
  <c r="K27" i="1"/>
  <c r="K23" i="1"/>
  <c r="K22" i="1"/>
  <c r="K21" i="1"/>
  <c r="K15" i="1"/>
  <c r="K14" i="1"/>
  <c r="G35" i="1"/>
  <c r="G33" i="1"/>
  <c r="G32" i="1"/>
  <c r="G31" i="1"/>
  <c r="G28" i="1"/>
  <c r="G29" i="1"/>
  <c r="G27" i="1"/>
  <c r="G23" i="1"/>
  <c r="G22" i="1"/>
  <c r="G21" i="1"/>
  <c r="G16" i="1"/>
  <c r="G15" i="1"/>
  <c r="G14" i="1"/>
  <c r="C35" i="1"/>
  <c r="C33" i="1"/>
  <c r="C32" i="1"/>
  <c r="C31" i="1"/>
  <c r="C28" i="1"/>
  <c r="C27" i="1"/>
  <c r="C23" i="1"/>
  <c r="C22" i="1"/>
  <c r="C21" i="1"/>
  <c r="C15" i="1"/>
  <c r="C16" i="1"/>
  <c r="C14" i="1"/>
</calcChain>
</file>

<file path=xl/sharedStrings.xml><?xml version="1.0" encoding="utf-8"?>
<sst xmlns="http://schemas.openxmlformats.org/spreadsheetml/2006/main" count="98" uniqueCount="65">
  <si>
    <t>Kunden</t>
  </si>
  <si>
    <t>Lieferanten</t>
  </si>
  <si>
    <t>Verantwortung und Vertrauen</t>
  </si>
  <si>
    <t>Entwicklung</t>
  </si>
  <si>
    <t>Handel zum Wohle aller</t>
  </si>
  <si>
    <t>Gesellschaft</t>
  </si>
  <si>
    <t>Menschlichkeit in der Kommunikation</t>
  </si>
  <si>
    <t>%</t>
  </si>
  <si>
    <t>Musterauswertung Menschlichkeitsbilanz</t>
  </si>
  <si>
    <t>Mitarbeiterzufriedenheit</t>
  </si>
  <si>
    <t>Anzahl Stammkunden</t>
  </si>
  <si>
    <t>Kundenzufriedenheit</t>
  </si>
  <si>
    <t>Anzahl Stammlieferanten</t>
  </si>
  <si>
    <t>Führungskompetenz</t>
  </si>
  <si>
    <t>Unternehmenskultur</t>
  </si>
  <si>
    <t>Anzahl neuer Unterstützer</t>
  </si>
  <si>
    <t>Beziehungsqualität</t>
  </si>
  <si>
    <t>Berichtswesen</t>
  </si>
  <si>
    <t>Neukundenquote</t>
  </si>
  <si>
    <t>Quote Neulieferanten</t>
  </si>
  <si>
    <t>Entwicklung Kundenbeziehung</t>
  </si>
  <si>
    <t>Entwicklung Lieferantenbeziehung</t>
  </si>
  <si>
    <t xml:space="preserve">Quote in %: </t>
  </si>
  <si>
    <t>Das Verhältnis Ist-Zustand zum gewünschten Soll-Zustand (100%)</t>
  </si>
  <si>
    <t>Fortbildungsquote</t>
  </si>
  <si>
    <t>Unternehmen: Firma Menschlichkeit</t>
  </si>
  <si>
    <t>Bilanzstichtag: 31.12.2016</t>
  </si>
  <si>
    <t>Quote</t>
  </si>
  <si>
    <t>Stärken entwickeln</t>
  </si>
  <si>
    <t>Mitarbeitergespräche</t>
  </si>
  <si>
    <t>Teamentwicklung</t>
  </si>
  <si>
    <t>Wertschätzung, Respekt, Anerkennung</t>
  </si>
  <si>
    <t>Ehrlichkeit, Offenheit, Authentizität</t>
  </si>
  <si>
    <t>(Selbst-)Verantwortung, (Selbst-)Vertrauen</t>
  </si>
  <si>
    <t>Qualitätsentwicklung</t>
  </si>
  <si>
    <t>Transparenzquote</t>
  </si>
  <si>
    <t>Konfliktlösungen</t>
  </si>
  <si>
    <t>Fehlerquote</t>
  </si>
  <si>
    <t>Nutzen für die Gemeinschaft</t>
  </si>
  <si>
    <t>Firmenimage</t>
  </si>
  <si>
    <t>Empfehlungsquote</t>
  </si>
  <si>
    <t>Lieferantenzufriedenheit</t>
  </si>
  <si>
    <t>Kundenservice</t>
  </si>
  <si>
    <t>Verbesserung Kundenbusiness</t>
  </si>
  <si>
    <t>Verbesserung Lieferantenbusiness</t>
  </si>
  <si>
    <t>Transparenz</t>
  </si>
  <si>
    <t>Anzahl öffentlicher Projekte</t>
  </si>
  <si>
    <t>Nachhaltigkeit</t>
  </si>
  <si>
    <t>Kundennutzen</t>
  </si>
  <si>
    <t>faire Preise</t>
  </si>
  <si>
    <t>Ratingergebnis</t>
  </si>
  <si>
    <t>Nutzen bieten</t>
  </si>
  <si>
    <t>Zusammenarbeit</t>
  </si>
  <si>
    <t>Lieferantennutzen</t>
  </si>
  <si>
    <t>Erwartungen erfüllen</t>
  </si>
  <si>
    <t>Vertrauensverhältnis</t>
  </si>
  <si>
    <t>Öffentlichkeitsarbeit</t>
  </si>
  <si>
    <t>Veränd.</t>
  </si>
  <si>
    <t>soziale Kompetenz</t>
  </si>
  <si>
    <t>Verwirklichung von Werten/Sinn</t>
  </si>
  <si>
    <t>Menschlichkeit gegenüber anderen</t>
  </si>
  <si>
    <t>Geldgeber/Kooperationen</t>
  </si>
  <si>
    <t>faire Konditionen</t>
  </si>
  <si>
    <t xml:space="preserve">soziales Engagement </t>
  </si>
  <si>
    <t>Mitarbeiter/Unternehmer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</si>
</sst>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1" fillId="0" borderId="0" xfId="0" applyNumberFormat="1" applyFont="1"/>
    <xf numFmtId="10" fontId="1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9" fontId="1" fillId="2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9" fontId="1" fillId="0" borderId="0" xfId="0" applyNumberFormat="1" applyFont="1" applyFill="1"/>
    <xf numFmtId="0" fontId="0" fillId="2" borderId="0" xfId="0" applyFill="1"/>
    <xf numFmtId="0" fontId="1" fillId="0" borderId="1" xfId="0" applyFont="1" applyBorder="1"/>
    <xf numFmtId="0" fontId="4" fillId="0" borderId="0" xfId="0" applyFont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19051</xdr:rowOff>
    </xdr:from>
    <xdr:to>
      <xdr:col>1</xdr:col>
      <xdr:colOff>2057400</xdr:colOff>
      <xdr:row>5</xdr:row>
      <xdr:rowOff>44949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19076"/>
          <a:ext cx="1762125" cy="825998"/>
        </a:xfrm>
        <a:prstGeom prst="rect">
          <a:avLst/>
        </a:prstGeom>
        <a:solidFill>
          <a:schemeClr val="bg1"/>
        </a:solidFill>
        <a:ln w="127000" cmpd="sng">
          <a:solidFill>
            <a:schemeClr val="bg1"/>
          </a:solidFill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9"/>
  <sheetViews>
    <sheetView tabSelected="1" workbookViewId="0">
      <selection activeCell="C3" sqref="C3"/>
    </sheetView>
  </sheetViews>
  <sheetFormatPr baseColWidth="10" defaultRowHeight="15.75" x14ac:dyDescent="0.25"/>
  <cols>
    <col min="1" max="1" width="45.42578125" style="1" customWidth="1"/>
    <col min="2" max="2" width="36.7109375" style="1" customWidth="1"/>
    <col min="3" max="3" width="10.85546875" style="1" customWidth="1"/>
    <col min="4" max="5" width="8.5703125" style="1" customWidth="1"/>
    <col min="6" max="6" width="32.85546875" style="1" customWidth="1"/>
    <col min="7" max="7" width="11.7109375" style="1" customWidth="1"/>
    <col min="8" max="8" width="7.7109375" style="1" customWidth="1"/>
    <col min="9" max="9" width="8.85546875" style="1" customWidth="1"/>
    <col min="10" max="10" width="42.5703125" style="1" customWidth="1"/>
    <col min="11" max="13" width="9.5703125" style="1" customWidth="1"/>
    <col min="14" max="14" width="35.140625" style="1" customWidth="1"/>
    <col min="15" max="17" width="10" style="1" customWidth="1"/>
    <col min="18" max="18" width="40.85546875" style="1" customWidth="1"/>
    <col min="19" max="19" width="9.140625" customWidth="1"/>
  </cols>
  <sheetData>
    <row r="2" spans="1:21" ht="15.95" customHeight="1" x14ac:dyDescent="0.25">
      <c r="A2" s="3" t="s">
        <v>8</v>
      </c>
    </row>
    <row r="3" spans="1:21" ht="15.95" customHeight="1" x14ac:dyDescent="0.25"/>
    <row r="4" spans="1:21" ht="15.95" customHeight="1" x14ac:dyDescent="0.25">
      <c r="A4" s="1" t="s">
        <v>25</v>
      </c>
    </row>
    <row r="5" spans="1:21" ht="15.95" customHeight="1" x14ac:dyDescent="0.25">
      <c r="A5" s="1" t="s">
        <v>26</v>
      </c>
    </row>
    <row r="6" spans="1:21" ht="15.95" customHeight="1" x14ac:dyDescent="0.25"/>
    <row r="7" spans="1:21" ht="15.95" customHeight="1" x14ac:dyDescent="0.25"/>
    <row r="8" spans="1:21" ht="15.95" customHeight="1" x14ac:dyDescent="0.25">
      <c r="C8" s="8"/>
      <c r="D8" s="13" t="s">
        <v>27</v>
      </c>
      <c r="E8" s="13" t="s">
        <v>27</v>
      </c>
      <c r="G8" s="8"/>
      <c r="H8" s="13" t="s">
        <v>27</v>
      </c>
      <c r="I8" s="13" t="s">
        <v>27</v>
      </c>
      <c r="K8" s="8"/>
      <c r="L8" s="13" t="s">
        <v>27</v>
      </c>
      <c r="M8" s="13" t="s">
        <v>27</v>
      </c>
      <c r="O8" s="8"/>
      <c r="P8" s="2" t="s">
        <v>27</v>
      </c>
      <c r="Q8" s="2" t="s">
        <v>27</v>
      </c>
      <c r="S8" s="8"/>
      <c r="T8" s="2" t="s">
        <v>27</v>
      </c>
      <c r="U8" s="2" t="s">
        <v>27</v>
      </c>
    </row>
    <row r="9" spans="1:21" ht="15.95" customHeight="1" x14ac:dyDescent="0.25">
      <c r="A9" s="2"/>
      <c r="B9" s="2"/>
      <c r="C9" s="9" t="s">
        <v>57</v>
      </c>
      <c r="D9" s="13">
        <v>2016</v>
      </c>
      <c r="E9" s="13">
        <v>2015</v>
      </c>
      <c r="F9" s="2"/>
      <c r="G9" s="9" t="s">
        <v>57</v>
      </c>
      <c r="H9" s="13">
        <v>2016</v>
      </c>
      <c r="I9" s="13">
        <v>2015</v>
      </c>
      <c r="K9" s="9" t="s">
        <v>57</v>
      </c>
      <c r="L9" s="13">
        <v>2016</v>
      </c>
      <c r="M9" s="13">
        <v>2015</v>
      </c>
      <c r="O9" s="9" t="s">
        <v>57</v>
      </c>
      <c r="P9" s="2">
        <v>2016</v>
      </c>
      <c r="Q9" s="2">
        <v>2015</v>
      </c>
      <c r="S9" s="9" t="s">
        <v>57</v>
      </c>
      <c r="T9" s="2">
        <v>2016</v>
      </c>
      <c r="U9" s="2">
        <v>2015</v>
      </c>
    </row>
    <row r="10" spans="1:21" ht="15.95" customHeight="1" x14ac:dyDescent="0.25">
      <c r="A10" s="4"/>
      <c r="B10" s="5" t="s">
        <v>64</v>
      </c>
      <c r="C10" s="10" t="s">
        <v>7</v>
      </c>
      <c r="D10" s="14" t="s">
        <v>7</v>
      </c>
      <c r="E10" s="14" t="s">
        <v>7</v>
      </c>
      <c r="F10" s="5" t="s">
        <v>0</v>
      </c>
      <c r="G10" s="10" t="s">
        <v>7</v>
      </c>
      <c r="H10" s="14" t="s">
        <v>7</v>
      </c>
      <c r="I10" s="14" t="s">
        <v>7</v>
      </c>
      <c r="J10" s="5" t="s">
        <v>1</v>
      </c>
      <c r="K10" s="10" t="s">
        <v>7</v>
      </c>
      <c r="L10" s="14" t="s">
        <v>7</v>
      </c>
      <c r="M10" s="14" t="s">
        <v>7</v>
      </c>
      <c r="N10" s="5" t="s">
        <v>61</v>
      </c>
      <c r="O10" s="10" t="s">
        <v>7</v>
      </c>
      <c r="P10" s="5" t="s">
        <v>7</v>
      </c>
      <c r="Q10" s="5" t="s">
        <v>7</v>
      </c>
      <c r="R10" s="5" t="s">
        <v>5</v>
      </c>
      <c r="S10" s="10" t="s">
        <v>7</v>
      </c>
      <c r="T10" s="5" t="s">
        <v>7</v>
      </c>
      <c r="U10" s="5" t="s">
        <v>7</v>
      </c>
    </row>
    <row r="11" spans="1:21" ht="15.95" customHeight="1" x14ac:dyDescent="0.25">
      <c r="A11" s="2"/>
      <c r="B11" s="2"/>
      <c r="C11" s="9"/>
      <c r="D11" s="13"/>
      <c r="E11" s="13"/>
      <c r="F11" s="2"/>
      <c r="G11" s="9"/>
      <c r="H11" s="13"/>
      <c r="I11" s="13"/>
      <c r="J11" s="2"/>
      <c r="K11" s="9"/>
      <c r="L11" s="13"/>
      <c r="M11" s="13"/>
      <c r="N11" s="2"/>
      <c r="O11" s="9"/>
      <c r="P11" s="2"/>
      <c r="Q11" s="2"/>
      <c r="S11" s="16"/>
    </row>
    <row r="12" spans="1:21" ht="15.95" customHeight="1" x14ac:dyDescent="0.25">
      <c r="A12" s="2" t="s">
        <v>60</v>
      </c>
      <c r="B12" s="2"/>
      <c r="C12" s="9"/>
      <c r="D12" s="13"/>
      <c r="E12" s="13"/>
      <c r="F12" s="2"/>
      <c r="G12" s="9"/>
      <c r="H12" s="13"/>
      <c r="I12" s="13"/>
      <c r="J12" s="2"/>
      <c r="K12" s="9"/>
      <c r="L12" s="13"/>
      <c r="M12" s="13"/>
      <c r="N12" s="2"/>
      <c r="O12" s="9"/>
      <c r="P12" s="2"/>
      <c r="Q12" s="2"/>
      <c r="S12" s="16"/>
    </row>
    <row r="13" spans="1:21" ht="15.95" customHeight="1" x14ac:dyDescent="0.25">
      <c r="A13" s="2"/>
      <c r="B13" s="2"/>
      <c r="C13" s="9"/>
      <c r="D13" s="13"/>
      <c r="E13" s="13"/>
      <c r="F13" s="2"/>
      <c r="G13" s="9"/>
      <c r="H13" s="13"/>
      <c r="I13" s="13"/>
      <c r="J13" s="2"/>
      <c r="K13" s="9"/>
      <c r="L13" s="13"/>
      <c r="M13" s="13"/>
      <c r="N13" s="2"/>
      <c r="O13" s="9"/>
      <c r="P13" s="2"/>
      <c r="Q13" s="2"/>
      <c r="S13" s="16"/>
    </row>
    <row r="14" spans="1:21" ht="15.95" customHeight="1" x14ac:dyDescent="0.25">
      <c r="A14" s="1" t="s">
        <v>31</v>
      </c>
      <c r="B14" s="1" t="s">
        <v>9</v>
      </c>
      <c r="C14" s="11">
        <f>ROUND((D14-E14)/E14,2)</f>
        <v>0.06</v>
      </c>
      <c r="D14" s="15">
        <v>0.74</v>
      </c>
      <c r="E14" s="15">
        <v>0.7</v>
      </c>
      <c r="F14" s="1" t="s">
        <v>10</v>
      </c>
      <c r="G14" s="11">
        <f t="shared" ref="G14:G16" si="0">ROUND((H14-I14)/I14,2)</f>
        <v>7.0000000000000007E-2</v>
      </c>
      <c r="H14" s="15">
        <v>0.72</v>
      </c>
      <c r="I14" s="15">
        <v>0.67</v>
      </c>
      <c r="J14" s="1" t="s">
        <v>12</v>
      </c>
      <c r="K14" s="11">
        <f t="shared" ref="K14:K15" si="1">ROUND((L14-M14)/M14,2)</f>
        <v>0.17</v>
      </c>
      <c r="L14" s="15">
        <v>0.68</v>
      </c>
      <c r="M14" s="15">
        <v>0.57999999999999996</v>
      </c>
      <c r="N14" s="1" t="s">
        <v>16</v>
      </c>
      <c r="O14" s="11">
        <f t="shared" ref="O14" si="2">ROUND((P14-Q14)/Q14,2)</f>
        <v>0.15</v>
      </c>
      <c r="P14" s="15">
        <v>0.85</v>
      </c>
      <c r="Q14" s="15">
        <v>0.74</v>
      </c>
      <c r="R14" s="1" t="s">
        <v>39</v>
      </c>
      <c r="S14" s="11">
        <f t="shared" ref="S14" si="3">ROUND((T14-U14)/U14,2)</f>
        <v>0.11</v>
      </c>
      <c r="T14" s="15">
        <v>0.8</v>
      </c>
      <c r="U14" s="15">
        <v>0.72</v>
      </c>
    </row>
    <row r="15" spans="1:21" ht="15.95" customHeight="1" x14ac:dyDescent="0.25">
      <c r="B15" s="1" t="s">
        <v>13</v>
      </c>
      <c r="C15" s="11">
        <f>ROUND((D15-E15)/E15,2)</f>
        <v>-0.03</v>
      </c>
      <c r="D15" s="15">
        <v>0.57999999999999996</v>
      </c>
      <c r="E15" s="15">
        <v>0.6</v>
      </c>
      <c r="F15" s="1" t="s">
        <v>11</v>
      </c>
      <c r="G15" s="11">
        <f t="shared" si="0"/>
        <v>-0.01</v>
      </c>
      <c r="H15" s="15">
        <v>0.67</v>
      </c>
      <c r="I15" s="15">
        <v>0.68</v>
      </c>
      <c r="J15" s="1" t="s">
        <v>41</v>
      </c>
      <c r="K15" s="11">
        <f t="shared" si="1"/>
        <v>0.09</v>
      </c>
      <c r="L15" s="15">
        <v>0.75</v>
      </c>
      <c r="M15" s="15">
        <v>0.69</v>
      </c>
      <c r="O15" s="11"/>
      <c r="S15" s="16"/>
    </row>
    <row r="16" spans="1:21" ht="15.95" customHeight="1" x14ac:dyDescent="0.25">
      <c r="B16" s="1" t="s">
        <v>29</v>
      </c>
      <c r="C16" s="11">
        <f t="shared" ref="C16" si="4">ROUND((D16-E16)/E16,2)</f>
        <v>0.06</v>
      </c>
      <c r="D16" s="15">
        <v>0.69</v>
      </c>
      <c r="E16" s="15">
        <v>0.65</v>
      </c>
      <c r="G16" s="11">
        <f t="shared" si="0"/>
        <v>-0.09</v>
      </c>
      <c r="H16" s="15">
        <v>0.68</v>
      </c>
      <c r="I16" s="15">
        <v>0.75</v>
      </c>
      <c r="K16" s="8"/>
      <c r="L16" s="12"/>
      <c r="M16" s="12"/>
      <c r="O16" s="8"/>
      <c r="S16" s="16"/>
    </row>
    <row r="17" spans="1:21" ht="15.95" customHeight="1" x14ac:dyDescent="0.25">
      <c r="C17" s="8"/>
      <c r="D17" s="12"/>
      <c r="E17" s="12"/>
      <c r="G17" s="8"/>
      <c r="H17" s="12"/>
      <c r="I17" s="12"/>
      <c r="K17" s="8"/>
      <c r="L17" s="12"/>
      <c r="M17" s="12"/>
      <c r="O17" s="8"/>
      <c r="S17" s="16"/>
    </row>
    <row r="18" spans="1:21" ht="15.95" customHeight="1" x14ac:dyDescent="0.25">
      <c r="C18" s="8"/>
      <c r="D18" s="12"/>
      <c r="E18" s="12"/>
      <c r="G18" s="8"/>
      <c r="H18" s="12"/>
      <c r="I18" s="12"/>
      <c r="K18" s="8"/>
      <c r="L18" s="12"/>
      <c r="M18" s="12"/>
      <c r="O18" s="8"/>
      <c r="S18" s="16"/>
    </row>
    <row r="19" spans="1:21" ht="15.95" customHeight="1" x14ac:dyDescent="0.25">
      <c r="A19" s="2" t="s">
        <v>6</v>
      </c>
      <c r="C19" s="8"/>
      <c r="D19" s="12"/>
      <c r="E19" s="12"/>
      <c r="G19" s="8"/>
      <c r="H19" s="12"/>
      <c r="I19" s="12"/>
      <c r="K19" s="8"/>
      <c r="L19" s="12"/>
      <c r="M19" s="12"/>
      <c r="O19" s="8"/>
      <c r="S19" s="16"/>
    </row>
    <row r="20" spans="1:21" ht="15.95" customHeight="1" x14ac:dyDescent="0.25">
      <c r="C20" s="8"/>
      <c r="D20" s="12"/>
      <c r="E20" s="12"/>
      <c r="G20" s="8"/>
      <c r="H20" s="12"/>
      <c r="I20" s="12"/>
      <c r="K20" s="8"/>
      <c r="L20" s="12"/>
      <c r="M20" s="12"/>
      <c r="O20" s="8"/>
      <c r="S20" s="16"/>
    </row>
    <row r="21" spans="1:21" ht="15.95" customHeight="1" x14ac:dyDescent="0.25">
      <c r="A21" s="1" t="s">
        <v>32</v>
      </c>
      <c r="B21" s="1" t="s">
        <v>30</v>
      </c>
      <c r="C21" s="11">
        <f t="shared" ref="C21:C23" si="5">ROUND((D21-E21)/E21,2)</f>
        <v>7.0000000000000007E-2</v>
      </c>
      <c r="D21" s="15">
        <v>0.43</v>
      </c>
      <c r="E21" s="15">
        <v>0.4</v>
      </c>
      <c r="F21" s="1" t="s">
        <v>42</v>
      </c>
      <c r="G21" s="11">
        <f t="shared" ref="G21:G23" si="6">ROUND((H21-I21)/I21,2)</f>
        <v>0.08</v>
      </c>
      <c r="H21" s="15">
        <v>0.52</v>
      </c>
      <c r="I21" s="15">
        <v>0.48</v>
      </c>
      <c r="J21" s="1" t="s">
        <v>52</v>
      </c>
      <c r="K21" s="11">
        <f t="shared" ref="K21:K23" si="7">ROUND((L21-M21)/M21,2)</f>
        <v>0.23</v>
      </c>
      <c r="L21" s="15">
        <v>0.91</v>
      </c>
      <c r="M21" s="15">
        <v>0.74</v>
      </c>
      <c r="N21" s="1" t="s">
        <v>17</v>
      </c>
      <c r="O21" s="11">
        <f t="shared" ref="O21:O22" si="8">ROUND((P21-Q21)/Q21,2)</f>
        <v>0.13</v>
      </c>
      <c r="P21" s="15">
        <v>0.78</v>
      </c>
      <c r="Q21" s="15">
        <v>0.69</v>
      </c>
      <c r="R21" s="1" t="s">
        <v>45</v>
      </c>
      <c r="S21" s="11">
        <f t="shared" ref="S21:S22" si="9">ROUND((T21-U21)/U21,2)</f>
        <v>0.19</v>
      </c>
      <c r="T21" s="15">
        <v>0.82</v>
      </c>
      <c r="U21" s="15">
        <v>0.69</v>
      </c>
    </row>
    <row r="22" spans="1:21" ht="15.95" customHeight="1" x14ac:dyDescent="0.25">
      <c r="B22" s="1" t="s">
        <v>35</v>
      </c>
      <c r="C22" s="11">
        <f t="shared" si="5"/>
        <v>0.08</v>
      </c>
      <c r="D22" s="15">
        <v>0.52</v>
      </c>
      <c r="E22" s="15">
        <v>0.48</v>
      </c>
      <c r="F22" s="1" t="s">
        <v>49</v>
      </c>
      <c r="G22" s="11">
        <f t="shared" si="6"/>
        <v>-0.15</v>
      </c>
      <c r="H22" s="15">
        <v>0.4</v>
      </c>
      <c r="I22" s="15">
        <v>0.47</v>
      </c>
      <c r="J22" s="1" t="s">
        <v>49</v>
      </c>
      <c r="K22" s="11">
        <f t="shared" si="7"/>
        <v>0.44</v>
      </c>
      <c r="L22" s="15">
        <v>0.85</v>
      </c>
      <c r="M22" s="15">
        <v>0.59</v>
      </c>
      <c r="N22" s="1" t="s">
        <v>52</v>
      </c>
      <c r="O22" s="11">
        <f t="shared" si="8"/>
        <v>0</v>
      </c>
      <c r="P22" s="6">
        <v>0.91</v>
      </c>
      <c r="Q22" s="15">
        <v>0.91</v>
      </c>
      <c r="R22" s="1" t="s">
        <v>56</v>
      </c>
      <c r="S22" s="11">
        <f t="shared" si="9"/>
        <v>0.02</v>
      </c>
      <c r="T22" s="15">
        <v>0.91</v>
      </c>
      <c r="U22" s="15">
        <v>0.89</v>
      </c>
    </row>
    <row r="23" spans="1:21" ht="15.95" customHeight="1" x14ac:dyDescent="0.25">
      <c r="B23" s="1" t="s">
        <v>36</v>
      </c>
      <c r="C23" s="11">
        <f t="shared" si="5"/>
        <v>-0.09</v>
      </c>
      <c r="D23" s="15">
        <v>0.51</v>
      </c>
      <c r="E23" s="15">
        <v>0.56000000000000005</v>
      </c>
      <c r="F23" s="1" t="s">
        <v>54</v>
      </c>
      <c r="G23" s="11">
        <f t="shared" si="6"/>
        <v>0.04</v>
      </c>
      <c r="H23" s="15">
        <v>0.82</v>
      </c>
      <c r="I23" s="15">
        <v>0.79</v>
      </c>
      <c r="J23" s="1" t="s">
        <v>54</v>
      </c>
      <c r="K23" s="11">
        <f t="shared" si="7"/>
        <v>0.03</v>
      </c>
      <c r="L23" s="15">
        <v>0.77</v>
      </c>
      <c r="M23" s="15">
        <v>0.75</v>
      </c>
      <c r="O23" s="8"/>
      <c r="S23" s="16"/>
    </row>
    <row r="24" spans="1:21" ht="15.95" customHeight="1" x14ac:dyDescent="0.25">
      <c r="C24" s="8"/>
      <c r="D24" s="12"/>
      <c r="E24" s="12"/>
      <c r="G24" s="8"/>
      <c r="H24" s="12"/>
      <c r="I24" s="12"/>
      <c r="K24" s="8"/>
      <c r="L24" s="12"/>
      <c r="M24" s="12"/>
      <c r="O24" s="8"/>
      <c r="S24" s="16"/>
    </row>
    <row r="25" spans="1:21" ht="15.95" customHeight="1" x14ac:dyDescent="0.25">
      <c r="A25" s="2" t="s">
        <v>2</v>
      </c>
      <c r="C25" s="8"/>
      <c r="D25" s="12"/>
      <c r="E25" s="12"/>
      <c r="G25" s="8"/>
      <c r="H25" s="12"/>
      <c r="I25" s="12"/>
      <c r="K25" s="8"/>
      <c r="L25" s="12"/>
      <c r="M25" s="12"/>
      <c r="O25" s="8"/>
      <c r="S25" s="16"/>
    </row>
    <row r="26" spans="1:21" ht="15.95" customHeight="1" x14ac:dyDescent="0.25">
      <c r="C26" s="8"/>
      <c r="D26" s="12"/>
      <c r="E26" s="12"/>
      <c r="G26" s="8"/>
      <c r="H26" s="12"/>
      <c r="I26" s="12"/>
      <c r="K26" s="8"/>
      <c r="L26" s="12"/>
      <c r="M26" s="12"/>
      <c r="O26" s="8"/>
      <c r="S26" s="16"/>
    </row>
    <row r="27" spans="1:21" ht="15.95" customHeight="1" x14ac:dyDescent="0.25">
      <c r="A27" s="1" t="s">
        <v>33</v>
      </c>
      <c r="B27" s="1" t="s">
        <v>58</v>
      </c>
      <c r="C27" s="11">
        <f t="shared" ref="C27:C35" si="10">ROUND((D27-E27)/E27,2)</f>
        <v>0.1</v>
      </c>
      <c r="D27" s="15">
        <v>0.68</v>
      </c>
      <c r="E27" s="15">
        <v>0.62</v>
      </c>
      <c r="F27" s="1" t="s">
        <v>48</v>
      </c>
      <c r="G27" s="11">
        <f t="shared" ref="G27:G35" si="11">ROUND((H27-I27)/I27,2)</f>
        <v>0.08</v>
      </c>
      <c r="H27" s="15">
        <v>0.91</v>
      </c>
      <c r="I27" s="15">
        <v>0.84</v>
      </c>
      <c r="J27" s="1" t="s">
        <v>53</v>
      </c>
      <c r="K27" s="11">
        <f t="shared" ref="K27:K32" si="12">ROUND((L27-M27)/M27,2)</f>
        <v>0.12</v>
      </c>
      <c r="L27" s="15">
        <v>0.48</v>
      </c>
      <c r="M27" s="15">
        <v>0.43</v>
      </c>
      <c r="N27" s="1" t="s">
        <v>62</v>
      </c>
      <c r="O27" s="11">
        <f t="shared" ref="O27:O28" si="13">ROUND((P27-Q27)/Q27,2)</f>
        <v>0.06</v>
      </c>
      <c r="P27" s="15">
        <v>0.85</v>
      </c>
      <c r="Q27" s="15">
        <v>0.8</v>
      </c>
      <c r="R27" s="1" t="s">
        <v>38</v>
      </c>
      <c r="S27" s="11">
        <f t="shared" ref="S27" si="14">ROUND((T27-U27)/U27,2)</f>
        <v>0.04</v>
      </c>
      <c r="T27" s="15">
        <v>0.78</v>
      </c>
      <c r="U27" s="15">
        <v>0.75</v>
      </c>
    </row>
    <row r="28" spans="1:21" ht="15.95" customHeight="1" x14ac:dyDescent="0.25">
      <c r="B28" s="1" t="s">
        <v>14</v>
      </c>
      <c r="C28" s="11">
        <f t="shared" si="10"/>
        <v>-0.04</v>
      </c>
      <c r="D28" s="15">
        <v>0.79</v>
      </c>
      <c r="E28" s="15">
        <v>0.82</v>
      </c>
      <c r="F28" s="1" t="s">
        <v>34</v>
      </c>
      <c r="G28" s="11">
        <f t="shared" si="11"/>
        <v>0.09</v>
      </c>
      <c r="H28" s="15">
        <v>0.85</v>
      </c>
      <c r="I28" s="15">
        <v>0.78</v>
      </c>
      <c r="J28" s="1" t="s">
        <v>34</v>
      </c>
      <c r="K28" s="11">
        <f t="shared" si="12"/>
        <v>-0.1</v>
      </c>
      <c r="L28" s="15">
        <v>0.47</v>
      </c>
      <c r="M28" s="15">
        <v>0.52</v>
      </c>
      <c r="N28" s="1" t="s">
        <v>55</v>
      </c>
      <c r="O28" s="11">
        <f t="shared" si="13"/>
        <v>0.17</v>
      </c>
      <c r="P28" s="15">
        <v>0.81</v>
      </c>
      <c r="Q28" s="15">
        <v>0.69</v>
      </c>
      <c r="S28" s="11"/>
    </row>
    <row r="29" spans="1:21" ht="15.95" customHeight="1" x14ac:dyDescent="0.25">
      <c r="C29" s="11"/>
      <c r="D29" s="12"/>
      <c r="E29" s="12"/>
      <c r="F29" s="1" t="s">
        <v>55</v>
      </c>
      <c r="G29" s="11">
        <f t="shared" si="11"/>
        <v>-0.05</v>
      </c>
      <c r="H29" s="15">
        <v>0.77</v>
      </c>
      <c r="I29" s="15">
        <v>0.81</v>
      </c>
      <c r="J29" s="1" t="s">
        <v>55</v>
      </c>
      <c r="K29" s="11">
        <f t="shared" si="12"/>
        <v>0.55000000000000004</v>
      </c>
      <c r="L29" s="15">
        <v>0.79</v>
      </c>
      <c r="M29" s="15">
        <v>0.51</v>
      </c>
      <c r="O29" s="8"/>
      <c r="S29" s="16"/>
    </row>
    <row r="30" spans="1:21" ht="15.95" customHeight="1" x14ac:dyDescent="0.25">
      <c r="C30" s="8"/>
      <c r="D30" s="12"/>
      <c r="E30" s="12"/>
      <c r="G30" s="8"/>
      <c r="H30" s="12"/>
      <c r="I30" s="12"/>
      <c r="K30" s="8"/>
      <c r="L30" s="12"/>
      <c r="M30" s="12"/>
      <c r="O30" s="8"/>
      <c r="S30" s="16"/>
    </row>
    <row r="31" spans="1:21" ht="15.95" customHeight="1" x14ac:dyDescent="0.25">
      <c r="A31" s="2" t="s">
        <v>3</v>
      </c>
      <c r="B31" s="1" t="s">
        <v>24</v>
      </c>
      <c r="C31" s="11">
        <f t="shared" si="10"/>
        <v>0.32</v>
      </c>
      <c r="D31" s="15">
        <v>0.74</v>
      </c>
      <c r="E31" s="15">
        <v>0.56000000000000005</v>
      </c>
      <c r="F31" s="1" t="s">
        <v>18</v>
      </c>
      <c r="G31" s="11">
        <f t="shared" si="11"/>
        <v>0.1</v>
      </c>
      <c r="H31" s="15">
        <v>0.65</v>
      </c>
      <c r="I31" s="15">
        <v>0.59</v>
      </c>
      <c r="J31" s="1" t="s">
        <v>19</v>
      </c>
      <c r="K31" s="11">
        <f t="shared" si="12"/>
        <v>-0.1</v>
      </c>
      <c r="L31" s="15">
        <v>0.6</v>
      </c>
      <c r="M31" s="15">
        <v>0.67</v>
      </c>
      <c r="N31" s="1" t="s">
        <v>15</v>
      </c>
      <c r="O31" s="11">
        <f t="shared" ref="O31:O32" si="15">ROUND((P31-Q31)/Q31,2)</f>
        <v>0.22</v>
      </c>
      <c r="P31" s="15">
        <v>0.78</v>
      </c>
      <c r="Q31" s="15">
        <v>0.64</v>
      </c>
      <c r="R31" s="1" t="s">
        <v>46</v>
      </c>
      <c r="S31" s="11">
        <f t="shared" ref="S31" si="16">ROUND((T31-U31)/U31,2)</f>
        <v>-0.18</v>
      </c>
      <c r="T31" s="15">
        <v>0.75</v>
      </c>
      <c r="U31" s="15">
        <v>0.91</v>
      </c>
    </row>
    <row r="32" spans="1:21" ht="15.95" customHeight="1" x14ac:dyDescent="0.25">
      <c r="A32" s="2"/>
      <c r="B32" s="1" t="s">
        <v>28</v>
      </c>
      <c r="C32" s="11">
        <f t="shared" si="10"/>
        <v>-0.03</v>
      </c>
      <c r="D32" s="15">
        <v>0.59</v>
      </c>
      <c r="E32" s="15">
        <v>0.61</v>
      </c>
      <c r="F32" s="1" t="s">
        <v>20</v>
      </c>
      <c r="G32" s="11">
        <f t="shared" si="11"/>
        <v>0.12</v>
      </c>
      <c r="H32" s="15">
        <v>0.75</v>
      </c>
      <c r="I32" s="15">
        <v>0.67</v>
      </c>
      <c r="J32" s="1" t="s">
        <v>21</v>
      </c>
      <c r="K32" s="11">
        <f t="shared" si="12"/>
        <v>-0.04</v>
      </c>
      <c r="L32" s="15">
        <v>0.65</v>
      </c>
      <c r="M32" s="15">
        <v>0.68</v>
      </c>
      <c r="N32" s="1" t="s">
        <v>50</v>
      </c>
      <c r="O32" s="11">
        <f t="shared" si="15"/>
        <v>0.1</v>
      </c>
      <c r="P32" s="15">
        <v>0.67</v>
      </c>
      <c r="Q32" s="15">
        <v>0.61</v>
      </c>
      <c r="S32" s="16"/>
    </row>
    <row r="33" spans="1:21" ht="15.95" customHeight="1" x14ac:dyDescent="0.25">
      <c r="A33" s="2"/>
      <c r="B33" s="1" t="s">
        <v>37</v>
      </c>
      <c r="C33" s="11">
        <f t="shared" si="10"/>
        <v>0.03</v>
      </c>
      <c r="D33" s="15">
        <v>0.75</v>
      </c>
      <c r="E33" s="15">
        <v>0.73</v>
      </c>
      <c r="F33" s="1" t="s">
        <v>40</v>
      </c>
      <c r="G33" s="11">
        <f t="shared" si="11"/>
        <v>0.09</v>
      </c>
      <c r="H33" s="15">
        <v>0.75</v>
      </c>
      <c r="I33" s="15">
        <v>0.69</v>
      </c>
      <c r="K33" s="8"/>
      <c r="L33" s="12"/>
      <c r="M33" s="12"/>
      <c r="O33" s="8"/>
      <c r="S33" s="16"/>
    </row>
    <row r="34" spans="1:21" ht="15.95" customHeight="1" x14ac:dyDescent="0.25">
      <c r="C34" s="8"/>
      <c r="D34" s="12"/>
      <c r="E34" s="12"/>
      <c r="G34" s="8"/>
      <c r="H34" s="12"/>
      <c r="I34" s="12"/>
      <c r="K34" s="8"/>
      <c r="L34" s="12"/>
      <c r="M34" s="12"/>
      <c r="O34" s="8"/>
      <c r="S34" s="16"/>
    </row>
    <row r="35" spans="1:21" ht="15.95" customHeight="1" x14ac:dyDescent="0.25">
      <c r="A35" s="2" t="s">
        <v>4</v>
      </c>
      <c r="B35" s="1" t="s">
        <v>59</v>
      </c>
      <c r="C35" s="11">
        <f t="shared" si="10"/>
        <v>0.15</v>
      </c>
      <c r="D35" s="15">
        <v>0.62</v>
      </c>
      <c r="E35" s="15">
        <v>0.54</v>
      </c>
      <c r="F35" s="1" t="s">
        <v>43</v>
      </c>
      <c r="G35" s="11">
        <f t="shared" si="11"/>
        <v>-0.27</v>
      </c>
      <c r="H35" s="15">
        <v>0.43</v>
      </c>
      <c r="I35" s="15">
        <v>0.59</v>
      </c>
      <c r="J35" s="1" t="s">
        <v>44</v>
      </c>
      <c r="K35" s="11">
        <f t="shared" ref="K35" si="17">ROUND((L35-M35)/M35,2)</f>
        <v>0.28999999999999998</v>
      </c>
      <c r="L35" s="15">
        <v>0.67</v>
      </c>
      <c r="M35" s="15">
        <v>0.52</v>
      </c>
      <c r="N35" s="1" t="s">
        <v>51</v>
      </c>
      <c r="O35" s="11">
        <f t="shared" ref="O35" si="18">ROUND((P35-Q35)/Q35,2)</f>
        <v>0.12</v>
      </c>
      <c r="P35" s="15">
        <v>0.65</v>
      </c>
      <c r="Q35" s="15">
        <v>0.57999999999999996</v>
      </c>
      <c r="R35" s="1" t="s">
        <v>63</v>
      </c>
      <c r="S35" s="11">
        <f t="shared" ref="S35:S38" si="19">ROUND((T35-U35)/U35,2)</f>
        <v>-0.06</v>
      </c>
      <c r="T35" s="15">
        <v>0.88</v>
      </c>
      <c r="U35" s="15">
        <v>0.94</v>
      </c>
    </row>
    <row r="36" spans="1:21" ht="15.95" customHeight="1" x14ac:dyDescent="0.25">
      <c r="A36" s="2"/>
      <c r="C36" s="11"/>
      <c r="D36" s="15"/>
      <c r="E36" s="15"/>
      <c r="G36" s="11"/>
      <c r="H36" s="15"/>
      <c r="I36" s="15"/>
      <c r="K36" s="11"/>
      <c r="L36" s="15"/>
      <c r="M36" s="15"/>
      <c r="O36" s="11"/>
      <c r="P36" s="15"/>
      <c r="Q36" s="15"/>
      <c r="S36" s="11"/>
      <c r="T36" s="15"/>
      <c r="U36" s="15"/>
    </row>
    <row r="37" spans="1:21" ht="15.95" customHeight="1" x14ac:dyDescent="0.25">
      <c r="A37" s="2"/>
      <c r="C37" s="11"/>
      <c r="D37" s="15"/>
      <c r="E37" s="15"/>
      <c r="G37" s="11"/>
      <c r="H37" s="15"/>
      <c r="I37" s="15"/>
      <c r="K37" s="11"/>
      <c r="L37" s="15"/>
      <c r="M37" s="15"/>
      <c r="O37" s="11"/>
      <c r="P37" s="15"/>
      <c r="Q37" s="15"/>
      <c r="S37" s="11"/>
      <c r="T37" s="15"/>
      <c r="U37" s="15"/>
    </row>
    <row r="38" spans="1:21" ht="15.95" customHeight="1" x14ac:dyDescent="0.25">
      <c r="C38" s="6"/>
      <c r="I38" s="7"/>
      <c r="R38" s="1" t="s">
        <v>47</v>
      </c>
      <c r="S38" s="11">
        <f t="shared" si="19"/>
        <v>0.22</v>
      </c>
      <c r="T38" s="15">
        <v>0.95</v>
      </c>
      <c r="U38" s="15">
        <v>0.78</v>
      </c>
    </row>
    <row r="39" spans="1:21" ht="15.95" customHeight="1" x14ac:dyDescent="0.25">
      <c r="A39" s="17"/>
      <c r="B39" s="17"/>
      <c r="C39" s="17"/>
      <c r="D39" s="17"/>
      <c r="E39" s="17"/>
      <c r="F39" s="17"/>
    </row>
    <row r="40" spans="1:21" ht="15.95" customHeight="1" x14ac:dyDescent="0.25">
      <c r="A40" s="18" t="s">
        <v>22</v>
      </c>
      <c r="B40" s="18" t="s">
        <v>23</v>
      </c>
      <c r="C40" s="18"/>
      <c r="D40" s="18"/>
      <c r="E40" s="18"/>
    </row>
    <row r="41" spans="1:21" ht="15.95" customHeight="1" x14ac:dyDescent="0.25"/>
    <row r="42" spans="1:21" ht="15.95" customHeight="1" x14ac:dyDescent="0.25"/>
    <row r="43" spans="1:21" ht="15.95" customHeight="1" x14ac:dyDescent="0.25"/>
    <row r="44" spans="1:21" ht="15.95" customHeight="1" x14ac:dyDescent="0.25"/>
    <row r="45" spans="1:21" ht="15.95" customHeight="1" x14ac:dyDescent="0.25"/>
    <row r="46" spans="1:21" ht="15.95" customHeight="1" x14ac:dyDescent="0.25"/>
    <row r="47" spans="1:21" ht="15.95" customHeight="1" x14ac:dyDescent="0.25"/>
    <row r="48" spans="1:21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</sheetData>
  <printOptions gridLines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Brockhoff &amp; Panreck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Menschlichkeit als Erfolgsfaktor</dc:subject>
  <dc:creator>Klaus Panreck</dc:creator>
  <cp:lastModifiedBy>Thorsten Fox</cp:lastModifiedBy>
  <cp:lastPrinted>2016-08-16T15:53:00Z</cp:lastPrinted>
  <dcterms:created xsi:type="dcterms:W3CDTF">2016-08-16T15:38:58Z</dcterms:created>
  <dcterms:modified xsi:type="dcterms:W3CDTF">2016-08-31T21:32:04Z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dbe5ab3a-8bca-473e-b81f-1e52e45cf16b</vt:lpwstr>
  </property>
</Properties>
</file>